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B90" i="35" l="1"/>
  <c r="D71" i="35" l="1"/>
  <c r="C71" i="35"/>
  <c r="E71" i="35" l="1"/>
  <c r="C72" i="35" s="1"/>
  <c r="D106" i="35"/>
  <c r="D102" i="35"/>
  <c r="D72" i="35" l="1"/>
</calcChain>
</file>

<file path=xl/sharedStrings.xml><?xml version="1.0" encoding="utf-8"?>
<sst xmlns="http://schemas.openxmlformats.org/spreadsheetml/2006/main" count="209" uniqueCount="170">
  <si>
    <t>Proprietà</t>
  </si>
  <si>
    <t>Denominazione</t>
  </si>
  <si>
    <t>Anno</t>
  </si>
  <si>
    <t>…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</si>
  <si>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</si>
  <si>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</si>
  <si>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</si>
  <si>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</si>
  <si>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</si>
  <si>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</si>
  <si>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</si>
  <si>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</si>
  <si>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</si>
  <si>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</si>
  <si>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</si>
  <si>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</si>
  <si>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</si>
  <si>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</si>
  <si>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</si>
  <si>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</si>
  <si>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</si>
  <si>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</si>
  <si>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</si>
  <si>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</si>
  <si>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</si>
  <si>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</si>
  <si>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Costo d'uso del capitale*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</si>
  <si>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</si>
  <si>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</si>
  <si>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</si>
  <si>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</si>
  <si>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</si>
  <si>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</si>
  <si>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</si>
  <si>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</si>
  <si>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</si>
  <si>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</si>
  <si>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</si>
  <si>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</si>
  <si>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</si>
  <si>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</si>
  <si>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</si>
  <si>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</si>
  <si>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</si>
  <si>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</si>
  <si>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</si>
  <si>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</si>
  <si>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</si>
  <si>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</si>
  <si>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</si>
  <si>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</si>
  <si>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</si>
  <si>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</si>
  <si>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</si>
  <si>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</si>
  <si>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</si>
  <si>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</si>
  <si>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</si>
  <si>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</si>
  <si>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</si>
  <si>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</si>
  <si>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</si>
  <si>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</si>
  <si>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</si>
  <si>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</si>
  <si>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</si>
  <si>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</si>
  <si>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</si>
  <si>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</si>
  <si>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</si>
  <si>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</si>
  <si>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</si>
  <si>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</si>
  <si>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</si>
  <si>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</si>
  <si>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</si>
  <si>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</si>
  <si>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</si>
  <si>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</si>
  <si>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</si>
  <si>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</si>
  <si>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</si>
  <si>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</si>
  <si>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</si>
  <si>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</si>
  <si>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</si>
  <si>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</si>
  <si>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</si>
  <si>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</si>
  <si>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</si>
  <si>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</si>
  <si>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</si>
  <si>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</si>
  <si>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</si>
  <si>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</si>
  <si>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</si>
  <si>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</si>
  <si>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</si>
  <si>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</si>
  <si>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</si>
  <si>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</si>
  <si>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</si>
  <si>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</si>
  <si>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</si>
  <si>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</si>
  <si>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</si>
  <si>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</si>
  <si>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</si>
  <si>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</si>
  <si>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</si>
  <si>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Altri ricavi (specificare): cessione energia da impianto fotovoltaico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</si>
  <si>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</si>
  <si>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</si>
  <si>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</si>
  <si>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</si>
  <si>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</si>
  <si>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</si>
  <si>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</si>
  <si>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</si>
  <si>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</si>
  <si>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</si>
  <si>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</si>
  <si>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</si>
  <si>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</si>
  <si>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</si>
  <si>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</si>
  <si>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</si>
  <si>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</si>
  <si>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</si>
  <si>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</si>
  <si>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</si>
  <si>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</si>
  <si>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</si>
  <si>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</si>
  <si>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</si>
  <si>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</si>
  <si>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</si>
  <si>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</si>
  <si>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</si>
  <si>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</si>
  <si>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</si>
  <si>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</si>
  <si>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</si>
  <si>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</si>
  <si>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</si>
  <si>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</si>
  <si>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</si>
  <si>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</si>
  <si>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</si>
  <si>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</si>
  <si>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</si>
  <si>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</si>
  <si>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</si>
  <si>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</si>
  <si>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</si>
  <si>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</si>
  <si>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</si>
  <si>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</si>
  <si>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File allegato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</si>
  <si>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</si>
  <si>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</si>
  <si>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</si>
  <si>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</si>
  <si>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</si>
  <si>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</si>
  <si>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</si>
  <si>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</si>
  <si>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</si>
  <si>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Eventuali investimenti per la gestione post operativa realizzati nell'anno 2014</t>
  </si>
  <si>
    <t>vedi provvedimenti ex art. 12 inviati con prot. 870/19cp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</si>
</sst>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</numFmts>
  <fonts count="10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44" fontId="1" fillId="0" borderId="1" xfId="372" applyFont="1" applyBorder="1" applyAlignment="1"/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97" fillId="3" borderId="1" xfId="377" applyFont="1" applyFill="1" applyBorder="1" applyAlignment="1">
      <alignment vertical="center" wrapText="1"/>
    </xf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 applyAlignment="1"/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0" fontId="97" fillId="0" borderId="1" xfId="377" applyFont="1" applyFill="1" applyBorder="1" applyAlignment="1">
      <alignment horizontal="left" vertical="center" wrapText="1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Fill="1" applyBorder="1" applyAlignment="1">
      <alignment horizontal="center"/>
    </xf>
    <xf numFmtId="0" fontId="1" fillId="42" borderId="1" xfId="377" applyFont="1" applyFill="1" applyBorder="1" applyAlignment="1">
      <alignment horizontal="center" vertical="center" wrapText="1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44" fontId="1" fillId="0" borderId="1" xfId="372" applyFont="1" applyFill="1" applyBorder="1" applyAlignment="1">
      <alignment horizontal="center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14" fontId="1" fillId="0" borderId="1" xfId="377" applyNumberFormat="1" applyFont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3" fontId="1" fillId="0" borderId="1" xfId="377" applyNumberFormat="1" applyFont="1" applyFill="1" applyBorder="1" applyAlignment="1">
      <alignment horizontal="center"/>
    </xf>
    <xf numFmtId="44" fontId="1" fillId="0" borderId="1" xfId="372" applyFont="1" applyBorder="1" applyAlignment="1">
      <alignment horizontal="center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M38" sqref="M38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40" t="s">
        <v>115</v>
      </c>
    </row>
    <row r="3" spans="1:4" ht="15.75">
      <c r="A3" s="40" t="s">
        <v>116</v>
      </c>
    </row>
    <row r="4" spans="1:4" ht="13.5" thickBot="1">
      <c r="A4" s="1"/>
    </row>
    <row r="5" spans="1:4" ht="21" thickBot="1">
      <c r="A5" s="19" t="s">
        <v>89</v>
      </c>
      <c r="B5" s="20"/>
      <c r="C5" s="41" t="s">
        <v>3</v>
      </c>
      <c r="D5" s="17" t="s">
        <v>117</v>
      </c>
    </row>
    <row r="6" spans="1:4" ht="23.25" customHeight="1">
      <c r="A6" s="16" t="s">
        <v>90</v>
      </c>
      <c r="C6" s="18">
        <v>2017</v>
      </c>
    </row>
    <row r="7" spans="1:4">
      <c r="A7" s="17"/>
    </row>
    <row r="8" spans="1:4">
      <c r="A8" s="2" t="s">
        <v>5</v>
      </c>
      <c r="B8" s="2" t="s">
        <v>17</v>
      </c>
      <c r="C8" s="4" t="s">
        <v>6</v>
      </c>
    </row>
    <row r="9" spans="1:4">
      <c r="A9" s="2" t="s">
        <v>7</v>
      </c>
      <c r="B9" s="3"/>
      <c r="C9" s="3"/>
    </row>
    <row r="10" spans="1:4">
      <c r="A10" s="2" t="s">
        <v>8</v>
      </c>
      <c r="B10" s="3"/>
      <c r="C10" s="3"/>
    </row>
    <row r="11" spans="1:4">
      <c r="A11" s="2" t="s">
        <v>9</v>
      </c>
      <c r="B11" s="3"/>
      <c r="C11" s="3"/>
    </row>
    <row r="12" spans="1:4">
      <c r="A12" s="2" t="s">
        <v>10</v>
      </c>
      <c r="B12" s="3"/>
      <c r="C12" s="3"/>
    </row>
    <row r="13" spans="1:4">
      <c r="A13" s="2" t="s">
        <v>11</v>
      </c>
      <c r="B13" s="3"/>
      <c r="C13" s="3"/>
    </row>
    <row r="14" spans="1:4">
      <c r="A14" s="2" t="s">
        <v>12</v>
      </c>
      <c r="B14" s="3"/>
      <c r="C14" s="3"/>
    </row>
    <row r="15" spans="1:4">
      <c r="A15" s="2" t="s">
        <v>13</v>
      </c>
      <c r="B15" s="3"/>
      <c r="C15" s="3"/>
    </row>
    <row r="16" spans="1:4">
      <c r="A16" s="2" t="s">
        <v>14</v>
      </c>
      <c r="B16" s="3"/>
      <c r="C16" s="3"/>
    </row>
    <row r="17" spans="1:3">
      <c r="A17" s="2" t="s">
        <v>15</v>
      </c>
      <c r="B17" s="3"/>
      <c r="C17" s="3"/>
    </row>
    <row r="18" spans="1:3">
      <c r="A18" s="2" t="s">
        <v>16</v>
      </c>
      <c r="B18" s="3"/>
      <c r="C18" s="3"/>
    </row>
    <row r="19" spans="1:3">
      <c r="A19" s="2" t="s">
        <v>76</v>
      </c>
      <c r="B19" s="3"/>
      <c r="C19" s="3"/>
    </row>
    <row r="20" spans="1:3">
      <c r="A20" s="2" t="s">
        <v>77</v>
      </c>
      <c r="B20" s="3"/>
      <c r="C20" s="3"/>
    </row>
    <row r="21" spans="1:3">
      <c r="A21" s="2" t="s">
        <v>78</v>
      </c>
      <c r="B21" s="3"/>
      <c r="C21" s="3"/>
    </row>
    <row r="22" spans="1:3">
      <c r="A22" s="2" t="s">
        <v>79</v>
      </c>
      <c r="B22" s="3"/>
      <c r="C22" s="3"/>
    </row>
    <row r="23" spans="1:3">
      <c r="A23" s="2" t="s">
        <v>80</v>
      </c>
      <c r="B23" s="3"/>
      <c r="C23" s="3"/>
    </row>
    <row r="24" spans="1:3">
      <c r="A24" s="2" t="s">
        <v>81</v>
      </c>
      <c r="B24" s="3"/>
      <c r="C24" s="3"/>
    </row>
    <row r="25" spans="1:3" ht="13.5" thickBot="1"/>
    <row r="26" spans="1:3" ht="15.75" customHeight="1" thickBot="1">
      <c r="A26" s="15" t="s">
        <v>82</v>
      </c>
      <c r="B26" s="13"/>
      <c r="C26" s="14"/>
    </row>
    <row r="28" spans="1:3" ht="18" customHeight="1">
      <c r="A28" s="12" t="s">
        <v>83</v>
      </c>
      <c r="B28" s="12"/>
      <c r="C28" s="11"/>
    </row>
    <row r="29" spans="1:3" ht="18" customHeight="1">
      <c r="A29" s="12" t="s">
        <v>84</v>
      </c>
      <c r="B29" s="12"/>
    </row>
    <row r="30" spans="1:3" ht="18" customHeight="1">
      <c r="A30" s="12" t="s">
        <v>85</v>
      </c>
      <c r="B30" s="12"/>
    </row>
    <row r="31" spans="1:3" ht="18" customHeight="1">
      <c r="A31" s="12" t="s">
        <v>86</v>
      </c>
      <c r="B31" s="12"/>
    </row>
    <row r="32" spans="1:3" ht="18" customHeight="1">
      <c r="A32" s="12" t="s">
        <v>87</v>
      </c>
      <c r="B32" s="12"/>
    </row>
    <row r="33" spans="1:2" ht="18" customHeight="1">
      <c r="A33" s="12" t="s">
        <v>88</v>
      </c>
      <c r="B33" s="12"/>
    </row>
    <row r="34" spans="1:2" ht="18" customHeight="1">
      <c r="A34" s="12" t="s">
        <v>20</v>
      </c>
      <c r="B34" s="12"/>
    </row>
  </sheetData>
  <dataValidations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3"/>
  <sheetViews>
    <sheetView tabSelected="1" topLeftCell="A58" workbookViewId="0">
      <selection activeCell="B76" sqref="B76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140625" style="5" customWidth="1"/>
    <col min="6" max="16384" width="9.140625" style="5"/>
  </cols>
  <sheetData>
    <row r="1" spans="1:7" ht="21" customHeight="1" thickBot="1">
      <c r="A1" s="21" t="s">
        <v>75</v>
      </c>
      <c r="B1" s="25" t="s">
        <v>74</v>
      </c>
      <c r="C1" s="25"/>
      <c r="D1" s="24" t="s">
        <v>90</v>
      </c>
      <c r="E1" s="23"/>
      <c r="F1" s="22"/>
      <c r="G1" s="22">
        <v>2014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31" t="s">
        <v>91</v>
      </c>
      <c r="C3" s="58"/>
      <c r="D3" s="59"/>
      <c r="E3" s="27" t="s">
        <v>19</v>
      </c>
    </row>
    <row r="4" spans="1:7" ht="15.75">
      <c r="A4" s="6" t="s">
        <v>73</v>
      </c>
      <c r="B4" s="51" t="s">
        <v>72</v>
      </c>
      <c r="C4" s="51"/>
      <c r="D4" s="51"/>
      <c r="E4" s="28">
        <v>6301</v>
      </c>
    </row>
    <row r="5" spans="1:7">
      <c r="B5" s="29" t="s">
        <v>1</v>
      </c>
      <c r="C5" s="47" t="s">
        <v>119</v>
      </c>
      <c r="D5" s="47" t="s">
        <v>119</v>
      </c>
    </row>
    <row r="6" spans="1:7">
      <c r="B6" s="29" t="s">
        <v>71</v>
      </c>
      <c r="C6" s="47" t="s">
        <v>121</v>
      </c>
      <c r="D6" s="47" t="s">
        <v>120</v>
      </c>
    </row>
    <row r="7" spans="1:7">
      <c r="B7" s="29" t="s">
        <v>0</v>
      </c>
      <c r="C7" s="47" t="s">
        <v>119</v>
      </c>
      <c r="D7" s="47" t="s">
        <v>119</v>
      </c>
    </row>
    <row r="8" spans="1:7">
      <c r="B8" s="29" t="s">
        <v>70</v>
      </c>
      <c r="C8" s="47" t="s">
        <v>119</v>
      </c>
      <c r="D8" s="47" t="s">
        <v>119</v>
      </c>
    </row>
    <row r="9" spans="1:7">
      <c r="B9" s="29" t="s">
        <v>69</v>
      </c>
      <c r="C9" s="55" t="s">
        <v>119</v>
      </c>
      <c r="D9" s="56" t="s">
        <v>119</v>
      </c>
    </row>
    <row r="10" spans="1:7">
      <c r="B10" s="29" t="s">
        <v>68</v>
      </c>
      <c r="C10" s="47"/>
      <c r="D10" s="47"/>
    </row>
    <row r="11" spans="1:7">
      <c r="B11" s="29" t="s">
        <v>66</v>
      </c>
      <c r="C11" s="47" t="s">
        <v>119</v>
      </c>
      <c r="D11" s="47" t="s">
        <v>119</v>
      </c>
    </row>
    <row r="12" spans="1:7" ht="31.5" customHeight="1">
      <c r="B12" s="29" t="s">
        <v>65</v>
      </c>
      <c r="C12" s="47"/>
      <c r="D12" s="47"/>
    </row>
    <row r="13" spans="1:7">
      <c r="B13" s="29" t="s">
        <v>67</v>
      </c>
      <c r="C13" s="47">
        <v>1986</v>
      </c>
      <c r="D13" s="47"/>
    </row>
    <row r="14" spans="1:7">
      <c r="B14" s="36" t="s">
        <v>102</v>
      </c>
      <c r="C14" s="57">
        <v>41897</v>
      </c>
      <c r="D14" s="47"/>
    </row>
    <row r="15" spans="1:7">
      <c r="B15" s="29" t="s">
        <v>64</v>
      </c>
      <c r="C15" s="50" t="s">
        <v>127</v>
      </c>
      <c r="D15" s="50"/>
    </row>
    <row r="16" spans="1:7">
      <c r="B16" s="36" t="s">
        <v>64</v>
      </c>
      <c r="C16" s="47" t="s">
        <v>128</v>
      </c>
      <c r="D16" s="47"/>
    </row>
    <row r="17" spans="1:4">
      <c r="B17" s="29" t="s">
        <v>63</v>
      </c>
      <c r="C17" s="47" t="s">
        <v>128</v>
      </c>
      <c r="D17" s="47"/>
    </row>
    <row r="18" spans="1:4">
      <c r="B18" s="29" t="s">
        <v>99</v>
      </c>
      <c r="C18" s="47" t="s">
        <v>128</v>
      </c>
      <c r="D18" s="47"/>
    </row>
    <row r="19" spans="1:4">
      <c r="B19" s="29" t="s">
        <v>62</v>
      </c>
      <c r="C19" s="47" t="s">
        <v>128</v>
      </c>
      <c r="D19" s="47"/>
    </row>
    <row r="20" spans="1:4">
      <c r="B20" s="29" t="s">
        <v>61</v>
      </c>
      <c r="C20" s="47" t="s">
        <v>158</v>
      </c>
      <c r="D20" s="47"/>
    </row>
    <row r="21" spans="1:4">
      <c r="B21" s="29" t="s">
        <v>60</v>
      </c>
      <c r="C21" s="47" t="s">
        <v>130</v>
      </c>
      <c r="D21" s="47"/>
    </row>
    <row r="22" spans="1:4">
      <c r="B22" s="29" t="s">
        <v>95</v>
      </c>
      <c r="C22" s="50" t="s">
        <v>129</v>
      </c>
      <c r="D22" s="50"/>
    </row>
    <row r="23" spans="1:4">
      <c r="B23" s="36" t="s">
        <v>96</v>
      </c>
      <c r="C23" s="50" t="s">
        <v>159</v>
      </c>
      <c r="D23" s="50"/>
    </row>
    <row r="24" spans="1:4">
      <c r="B24" s="36" t="s">
        <v>103</v>
      </c>
      <c r="C24" s="50" t="s">
        <v>122</v>
      </c>
      <c r="D24" s="50"/>
    </row>
    <row r="25" spans="1:4">
      <c r="B25" s="36" t="s">
        <v>103</v>
      </c>
      <c r="C25" s="50" t="s">
        <v>158</v>
      </c>
      <c r="D25" s="50"/>
    </row>
    <row r="26" spans="1:4">
      <c r="B26" s="36" t="s">
        <v>104</v>
      </c>
      <c r="C26" s="47" t="s">
        <v>124</v>
      </c>
      <c r="D26" s="47"/>
    </row>
    <row r="27" spans="1:4">
      <c r="B27" s="36" t="s">
        <v>104</v>
      </c>
      <c r="C27" s="47" t="s">
        <v>38</v>
      </c>
      <c r="D27" s="47"/>
    </row>
    <row r="28" spans="1:4" ht="15.75">
      <c r="A28" s="6" t="s">
        <v>59</v>
      </c>
      <c r="B28" s="51" t="s">
        <v>58</v>
      </c>
      <c r="C28" s="51"/>
      <c r="D28" s="51"/>
    </row>
    <row r="29" spans="1:4">
      <c r="B29" s="29" t="s">
        <v>57</v>
      </c>
      <c r="C29" s="50">
        <v>6.7</v>
      </c>
      <c r="D29" s="50"/>
    </row>
    <row r="30" spans="1:4">
      <c r="B30" s="36" t="s">
        <v>105</v>
      </c>
      <c r="C30" s="60">
        <v>163000</v>
      </c>
      <c r="D30" s="60"/>
    </row>
    <row r="31" spans="1:4" ht="13.5">
      <c r="B31" s="29" t="s">
        <v>92</v>
      </c>
      <c r="C31" s="60">
        <v>1554077</v>
      </c>
      <c r="D31" s="60"/>
    </row>
    <row r="32" spans="1:4">
      <c r="B32" s="36" t="s">
        <v>97</v>
      </c>
      <c r="C32" s="50">
        <v>1371</v>
      </c>
      <c r="D32" s="50"/>
    </row>
    <row r="33" spans="1:4">
      <c r="B33" s="29" t="s">
        <v>56</v>
      </c>
      <c r="C33" s="50" t="s">
        <v>122</v>
      </c>
      <c r="D33" s="50"/>
    </row>
    <row r="34" spans="1:4">
      <c r="B34" s="29" t="s">
        <v>55</v>
      </c>
      <c r="C34" s="50" t="s">
        <v>124</v>
      </c>
      <c r="D34" s="50"/>
    </row>
    <row r="35" spans="1:4">
      <c r="B35" s="29" t="s">
        <v>54</v>
      </c>
      <c r="C35" s="50" t="s">
        <v>124</v>
      </c>
      <c r="D35" s="50"/>
    </row>
    <row r="36" spans="1:4">
      <c r="B36" s="29" t="s">
        <v>53</v>
      </c>
      <c r="C36" s="50" t="s">
        <v>122</v>
      </c>
      <c r="D36" s="50"/>
    </row>
    <row r="37" spans="1:4">
      <c r="B37" s="29" t="s">
        <v>52</v>
      </c>
      <c r="C37" s="50" t="s">
        <v>122</v>
      </c>
      <c r="D37" s="50"/>
    </row>
    <row r="38" spans="1:4">
      <c r="B38" s="35" t="s">
        <v>51</v>
      </c>
      <c r="C38" s="50" t="s">
        <v>166</v>
      </c>
      <c r="D38" s="50"/>
    </row>
    <row r="39" spans="1:4">
      <c r="B39" s="35" t="s">
        <v>20</v>
      </c>
      <c r="C39" s="47"/>
      <c r="D39" s="47"/>
    </row>
    <row r="40" spans="1:4" ht="15.75">
      <c r="A40" s="6" t="s">
        <v>50</v>
      </c>
      <c r="B40" s="51" t="s">
        <v>49</v>
      </c>
      <c r="C40" s="51"/>
      <c r="D40" s="51"/>
    </row>
    <row r="41" spans="1:4">
      <c r="B41" s="34" t="s">
        <v>2</v>
      </c>
      <c r="C41" s="33" t="s">
        <v>48</v>
      </c>
      <c r="D41" s="33" t="s">
        <v>47</v>
      </c>
    </row>
    <row r="42" spans="1:4">
      <c r="B42" s="44" t="s">
        <v>125</v>
      </c>
      <c r="C42" s="43">
        <v>19467</v>
      </c>
      <c r="D42" s="43">
        <v>0</v>
      </c>
    </row>
    <row r="43" spans="1:4">
      <c r="B43" s="44" t="s">
        <v>126</v>
      </c>
      <c r="C43" s="43">
        <v>25497</v>
      </c>
      <c r="D43" s="43">
        <v>0</v>
      </c>
    </row>
    <row r="44" spans="1:4">
      <c r="B44" s="44" t="s">
        <v>131</v>
      </c>
      <c r="C44" s="43">
        <v>27132</v>
      </c>
      <c r="D44" s="43">
        <v>0</v>
      </c>
    </row>
    <row r="45" spans="1:4">
      <c r="B45" s="44" t="s">
        <v>132</v>
      </c>
      <c r="C45" s="43">
        <v>27645</v>
      </c>
      <c r="D45" s="43">
        <v>0</v>
      </c>
    </row>
    <row r="46" spans="1:4">
      <c r="B46" s="44" t="s">
        <v>133</v>
      </c>
      <c r="C46" s="43">
        <v>29724</v>
      </c>
      <c r="D46" s="43">
        <v>0</v>
      </c>
    </row>
    <row r="47" spans="1:4">
      <c r="B47" s="44" t="s">
        <v>134</v>
      </c>
      <c r="C47" s="43">
        <v>32183</v>
      </c>
      <c r="D47" s="43">
        <v>0</v>
      </c>
    </row>
    <row r="48" spans="1:4">
      <c r="B48" s="44" t="s">
        <v>135</v>
      </c>
      <c r="C48" s="43">
        <v>34832</v>
      </c>
      <c r="D48" s="43">
        <v>0</v>
      </c>
    </row>
    <row r="49" spans="2:4">
      <c r="B49" s="44" t="s">
        <v>136</v>
      </c>
      <c r="C49" s="43">
        <v>34123</v>
      </c>
      <c r="D49" s="43">
        <v>0</v>
      </c>
    </row>
    <row r="50" spans="2:4">
      <c r="B50" s="44" t="s">
        <v>137</v>
      </c>
      <c r="C50" s="43">
        <v>36473</v>
      </c>
      <c r="D50" s="43">
        <v>0</v>
      </c>
    </row>
    <row r="51" spans="2:4">
      <c r="B51" s="44" t="s">
        <v>138</v>
      </c>
      <c r="C51" s="43">
        <v>38937</v>
      </c>
      <c r="D51" s="43">
        <v>0</v>
      </c>
    </row>
    <row r="52" spans="2:4">
      <c r="B52" s="44" t="s">
        <v>139</v>
      </c>
      <c r="C52" s="43">
        <v>40158</v>
      </c>
      <c r="D52" s="43">
        <v>0</v>
      </c>
    </row>
    <row r="53" spans="2:4">
      <c r="B53" s="44" t="s">
        <v>140</v>
      </c>
      <c r="C53" s="43">
        <v>39671</v>
      </c>
      <c r="D53" s="43">
        <v>9051</v>
      </c>
    </row>
    <row r="54" spans="2:4">
      <c r="B54" s="44" t="s">
        <v>141</v>
      </c>
      <c r="C54" s="43">
        <v>43449</v>
      </c>
      <c r="D54" s="43">
        <v>8581</v>
      </c>
    </row>
    <row r="55" spans="2:4">
      <c r="B55" s="44" t="s">
        <v>142</v>
      </c>
      <c r="C55" s="43">
        <v>43367</v>
      </c>
      <c r="D55" s="43">
        <v>19267</v>
      </c>
    </row>
    <row r="56" spans="2:4">
      <c r="B56" s="44" t="s">
        <v>143</v>
      </c>
      <c r="C56" s="43">
        <v>45748</v>
      </c>
      <c r="D56" s="43">
        <v>18749</v>
      </c>
    </row>
    <row r="57" spans="2:4">
      <c r="B57" s="44" t="s">
        <v>144</v>
      </c>
      <c r="C57" s="43">
        <v>44497</v>
      </c>
      <c r="D57" s="43">
        <v>15772</v>
      </c>
    </row>
    <row r="58" spans="2:4">
      <c r="B58" s="44" t="s">
        <v>145</v>
      </c>
      <c r="C58" s="43">
        <v>44537</v>
      </c>
      <c r="D58" s="43">
        <v>20788</v>
      </c>
    </row>
    <row r="59" spans="2:4">
      <c r="B59" s="44" t="s">
        <v>146</v>
      </c>
      <c r="C59" s="43">
        <v>51002</v>
      </c>
      <c r="D59" s="43">
        <v>8423</v>
      </c>
    </row>
    <row r="60" spans="2:4">
      <c r="B60" s="44" t="s">
        <v>147</v>
      </c>
      <c r="C60" s="43">
        <v>52555</v>
      </c>
      <c r="D60" s="43">
        <v>21425</v>
      </c>
    </row>
    <row r="61" spans="2:4">
      <c r="B61" s="44" t="s">
        <v>148</v>
      </c>
      <c r="C61" s="43">
        <v>51552</v>
      </c>
      <c r="D61" s="43">
        <v>19021</v>
      </c>
    </row>
    <row r="62" spans="2:4">
      <c r="B62" s="44" t="s">
        <v>149</v>
      </c>
      <c r="C62" s="43">
        <v>53442</v>
      </c>
      <c r="D62" s="43">
        <v>19684</v>
      </c>
    </row>
    <row r="63" spans="2:4">
      <c r="B63" s="44" t="s">
        <v>150</v>
      </c>
      <c r="C63" s="43">
        <v>51281</v>
      </c>
      <c r="D63" s="43">
        <v>21216</v>
      </c>
    </row>
    <row r="64" spans="2:4">
      <c r="B64" s="44" t="s">
        <v>151</v>
      </c>
      <c r="C64" s="43">
        <v>47037</v>
      </c>
      <c r="D64" s="43">
        <v>19424</v>
      </c>
    </row>
    <row r="65" spans="1:9">
      <c r="B65" s="44" t="s">
        <v>152</v>
      </c>
      <c r="C65" s="43">
        <v>26034</v>
      </c>
      <c r="D65" s="43">
        <v>12714</v>
      </c>
    </row>
    <row r="66" spans="1:9">
      <c r="B66" s="44" t="s">
        <v>153</v>
      </c>
      <c r="C66" s="43">
        <v>23217</v>
      </c>
      <c r="D66" s="43">
        <v>9519</v>
      </c>
    </row>
    <row r="67" spans="1:9">
      <c r="B67" s="44" t="s">
        <v>154</v>
      </c>
      <c r="C67" s="43">
        <v>39431</v>
      </c>
      <c r="D67" s="43">
        <v>22413</v>
      </c>
    </row>
    <row r="68" spans="1:9">
      <c r="B68" s="44" t="s">
        <v>155</v>
      </c>
      <c r="C68" s="43">
        <v>37648</v>
      </c>
      <c r="D68" s="43">
        <v>18596</v>
      </c>
    </row>
    <row r="69" spans="1:9">
      <c r="B69" s="44" t="s">
        <v>156</v>
      </c>
      <c r="C69" s="43">
        <v>36849</v>
      </c>
      <c r="D69" s="43">
        <v>22054</v>
      </c>
    </row>
    <row r="70" spans="1:9">
      <c r="B70" s="44" t="s">
        <v>157</v>
      </c>
      <c r="C70" s="43">
        <v>25900</v>
      </c>
      <c r="D70" s="43">
        <v>19953</v>
      </c>
    </row>
    <row r="71" spans="1:9">
      <c r="B71" s="37" t="s">
        <v>106</v>
      </c>
      <c r="C71" s="38">
        <f>SUM(C42:C70)</f>
        <v>1103388</v>
      </c>
      <c r="D71" s="38">
        <f>SUM(D42:D70)</f>
        <v>306650</v>
      </c>
      <c r="E71" s="38">
        <f>+C71+D71</f>
        <v>1410038</v>
      </c>
    </row>
    <row r="72" spans="1:9">
      <c r="B72" s="37" t="s">
        <v>118</v>
      </c>
      <c r="C72" s="45">
        <f>IFERROR(C71/E71,0)</f>
        <v>0.78252359156278062</v>
      </c>
      <c r="D72" s="45">
        <f>IFERROR(D71/E71,0)</f>
        <v>0.21747640843721941</v>
      </c>
    </row>
    <row r="73" spans="1:9" ht="15.75">
      <c r="A73" s="6" t="s">
        <v>46</v>
      </c>
      <c r="B73" s="51" t="s">
        <v>45</v>
      </c>
      <c r="C73" s="51"/>
      <c r="D73" s="51"/>
    </row>
    <row r="74" spans="1:9">
      <c r="B74" s="29" t="s">
        <v>44</v>
      </c>
      <c r="C74" s="47" t="s">
        <v>122</v>
      </c>
      <c r="D74" s="47"/>
    </row>
    <row r="75" spans="1:9">
      <c r="B75" s="29" t="s">
        <v>43</v>
      </c>
      <c r="C75" s="47" t="s">
        <v>123</v>
      </c>
      <c r="D75" s="47"/>
    </row>
    <row r="76" spans="1:9">
      <c r="B76" s="36" t="s">
        <v>101</v>
      </c>
      <c r="C76" s="47" t="s">
        <v>158</v>
      </c>
      <c r="D76" s="47"/>
    </row>
    <row r="77" spans="1:9">
      <c r="B77" s="29" t="s">
        <v>42</v>
      </c>
      <c r="C77" s="54">
        <v>0</v>
      </c>
      <c r="D77" s="54"/>
    </row>
    <row r="78" spans="1:9">
      <c r="B78" s="29" t="s">
        <v>41</v>
      </c>
      <c r="C78" s="54">
        <v>4411110</v>
      </c>
      <c r="D78" s="54"/>
    </row>
    <row r="79" spans="1:9">
      <c r="B79" s="29" t="s">
        <v>40</v>
      </c>
      <c r="C79" s="47" t="s">
        <v>160</v>
      </c>
      <c r="D79" s="47"/>
    </row>
    <row r="80" spans="1:9">
      <c r="B80" s="36" t="s">
        <v>98</v>
      </c>
      <c r="C80" s="47" t="s">
        <v>122</v>
      </c>
      <c r="D80" s="47"/>
      <c r="H80" s="47" t="s">
        <v>4</v>
      </c>
      <c r="I80" s="47"/>
    </row>
    <row r="81" spans="1:9">
      <c r="B81" s="36" t="s">
        <v>98</v>
      </c>
      <c r="C81" s="47" t="s">
        <v>169</v>
      </c>
      <c r="D81" s="47"/>
      <c r="H81" s="47" t="s">
        <v>38</v>
      </c>
      <c r="I81" s="47"/>
    </row>
    <row r="82" spans="1:9" ht="13.5" customHeight="1">
      <c r="B82" s="36" t="s">
        <v>93</v>
      </c>
      <c r="C82" s="47" t="s">
        <v>122</v>
      </c>
      <c r="D82" s="47"/>
      <c r="H82" s="47" t="s">
        <v>4</v>
      </c>
      <c r="I82" s="47"/>
    </row>
    <row r="83" spans="1:9" ht="13.5" customHeight="1">
      <c r="B83" s="36" t="s">
        <v>94</v>
      </c>
      <c r="C83" s="50" t="s">
        <v>161</v>
      </c>
      <c r="D83" s="50"/>
    </row>
    <row r="84" spans="1:9">
      <c r="B84" s="29" t="s">
        <v>100</v>
      </c>
      <c r="C84" s="47" t="s">
        <v>169</v>
      </c>
      <c r="D84" s="47"/>
    </row>
    <row r="85" spans="1:9">
      <c r="B85" s="29" t="s">
        <v>107</v>
      </c>
      <c r="C85" s="47" t="s">
        <v>169</v>
      </c>
      <c r="D85" s="47"/>
    </row>
    <row r="86" spans="1:9">
      <c r="B86" s="29" t="s">
        <v>39</v>
      </c>
      <c r="C86" s="47" t="s">
        <v>124</v>
      </c>
      <c r="D86" s="47"/>
    </row>
    <row r="87" spans="1:9">
      <c r="B87" s="29" t="s">
        <v>37</v>
      </c>
      <c r="C87" s="47">
        <v>2018</v>
      </c>
      <c r="D87" s="47"/>
    </row>
    <row r="88" spans="1:9" ht="30" customHeight="1">
      <c r="B88" s="29" t="s">
        <v>36</v>
      </c>
      <c r="C88" s="52" t="s">
        <v>162</v>
      </c>
      <c r="D88" s="53"/>
    </row>
    <row r="89" spans="1:9" ht="45" customHeight="1">
      <c r="B89" s="29" t="s">
        <v>35</v>
      </c>
      <c r="C89" s="52" t="s">
        <v>167</v>
      </c>
      <c r="D89" s="53"/>
    </row>
    <row r="90" spans="1:9" ht="15.75">
      <c r="A90" s="6" t="s">
        <v>34</v>
      </c>
      <c r="B90" s="51" t="str">
        <f>"Costi e ricavi consuntivi gestione post operativa anno 2014"</f>
        <v>Costi e ricavi consuntivi gestione post operativa anno 2014</v>
      </c>
      <c r="C90" s="51"/>
      <c r="D90" s="51"/>
    </row>
    <row r="91" spans="1:9" ht="15.75">
      <c r="A91" s="6"/>
      <c r="B91" s="32"/>
      <c r="C91" s="32" t="s">
        <v>111</v>
      </c>
      <c r="D91" s="32" t="s">
        <v>112</v>
      </c>
    </row>
    <row r="92" spans="1:9">
      <c r="B92" s="29" t="s">
        <v>33</v>
      </c>
      <c r="C92" s="26"/>
      <c r="D92" s="26"/>
    </row>
    <row r="93" spans="1:9">
      <c r="B93" s="29" t="s">
        <v>32</v>
      </c>
      <c r="C93" s="26"/>
      <c r="D93" s="26">
        <v>103000</v>
      </c>
    </row>
    <row r="94" spans="1:9">
      <c r="B94" s="29" t="s">
        <v>31</v>
      </c>
      <c r="C94" s="42">
        <v>3524</v>
      </c>
      <c r="D94" s="42"/>
    </row>
    <row r="95" spans="1:9">
      <c r="B95" s="29" t="s">
        <v>30</v>
      </c>
      <c r="C95" s="26"/>
      <c r="D95" s="26"/>
    </row>
    <row r="96" spans="1:9" ht="13.5">
      <c r="B96" s="29" t="s">
        <v>108</v>
      </c>
      <c r="C96" s="42"/>
      <c r="D96" s="42"/>
    </row>
    <row r="97" spans="1:4">
      <c r="B97" s="29" t="s">
        <v>29</v>
      </c>
      <c r="C97" s="42"/>
      <c r="D97" s="42"/>
    </row>
    <row r="98" spans="1:4">
      <c r="B98" s="29" t="s">
        <v>28</v>
      </c>
      <c r="C98" s="26"/>
      <c r="D98" s="26"/>
    </row>
    <row r="99" spans="1:4">
      <c r="B99" s="29" t="s">
        <v>27</v>
      </c>
      <c r="C99" s="26"/>
      <c r="D99" s="26"/>
    </row>
    <row r="100" spans="1:4">
      <c r="B100" s="29" t="s">
        <v>26</v>
      </c>
      <c r="C100" s="26"/>
      <c r="D100" s="26"/>
    </row>
    <row r="101" spans="1:4">
      <c r="B101" s="35" t="s">
        <v>109</v>
      </c>
      <c r="C101" s="26"/>
      <c r="D101" s="26"/>
    </row>
    <row r="102" spans="1:4">
      <c r="B102" s="39" t="s">
        <v>113</v>
      </c>
      <c r="C102" s="39"/>
      <c r="D102" s="30">
        <f>SUM(D92:D101)</f>
        <v>103000</v>
      </c>
    </row>
    <row r="103" spans="1:4">
      <c r="B103" s="29" t="s">
        <v>25</v>
      </c>
      <c r="C103" s="26"/>
      <c r="D103" s="26"/>
    </row>
    <row r="104" spans="1:4">
      <c r="B104" s="29" t="s">
        <v>24</v>
      </c>
      <c r="C104" s="26"/>
      <c r="D104" s="26"/>
    </row>
    <row r="105" spans="1:4">
      <c r="B105" s="35" t="s">
        <v>110</v>
      </c>
      <c r="C105" s="26"/>
      <c r="D105" s="26"/>
    </row>
    <row r="106" spans="1:4">
      <c r="B106" s="39" t="s">
        <v>114</v>
      </c>
      <c r="C106" s="39"/>
      <c r="D106" s="30">
        <f>SUM(D103:D105)</f>
        <v>0</v>
      </c>
    </row>
    <row r="107" spans="1:4">
      <c r="B107" s="35" t="s">
        <v>20</v>
      </c>
      <c r="C107" s="9"/>
      <c r="D107" s="9"/>
    </row>
    <row r="108" spans="1:4" ht="15.75">
      <c r="A108" s="6" t="s">
        <v>23</v>
      </c>
      <c r="B108" s="51" t="s">
        <v>168</v>
      </c>
      <c r="C108" s="51"/>
      <c r="D108" s="51"/>
    </row>
    <row r="109" spans="1:4">
      <c r="B109" s="49" t="s">
        <v>163</v>
      </c>
      <c r="C109" s="49"/>
      <c r="D109" s="49"/>
    </row>
    <row r="110" spans="1:4">
      <c r="B110" s="46" t="s">
        <v>18</v>
      </c>
      <c r="C110" s="47"/>
      <c r="D110" s="47"/>
    </row>
    <row r="111" spans="1:4">
      <c r="B111" s="46" t="s">
        <v>22</v>
      </c>
      <c r="C111" s="61"/>
      <c r="D111" s="61"/>
    </row>
    <row r="112" spans="1:4">
      <c r="B112" s="46" t="s">
        <v>21</v>
      </c>
      <c r="C112" s="47"/>
      <c r="D112" s="47"/>
    </row>
    <row r="113" spans="2:4">
      <c r="B113" s="46" t="s">
        <v>20</v>
      </c>
      <c r="C113" s="47"/>
      <c r="D113" s="47"/>
    </row>
    <row r="114" spans="2:4">
      <c r="B114" s="49" t="s">
        <v>164</v>
      </c>
      <c r="C114" s="49"/>
      <c r="D114" s="49"/>
    </row>
    <row r="115" spans="2:4">
      <c r="B115" s="46" t="s">
        <v>18</v>
      </c>
      <c r="C115" s="47"/>
      <c r="D115" s="47"/>
    </row>
    <row r="116" spans="2:4">
      <c r="B116" s="46" t="s">
        <v>22</v>
      </c>
      <c r="C116" s="47"/>
      <c r="D116" s="47"/>
    </row>
    <row r="117" spans="2:4">
      <c r="B117" s="46" t="s">
        <v>21</v>
      </c>
      <c r="C117" s="47"/>
      <c r="D117" s="47"/>
    </row>
    <row r="118" spans="2:4">
      <c r="B118" s="46" t="s">
        <v>20</v>
      </c>
      <c r="C118" s="47"/>
      <c r="D118" s="47"/>
    </row>
    <row r="119" spans="2:4">
      <c r="B119" s="48" t="s">
        <v>165</v>
      </c>
      <c r="C119" s="48"/>
      <c r="D119" s="48"/>
    </row>
    <row r="120" spans="2:4">
      <c r="B120" s="10"/>
      <c r="C120" s="10"/>
    </row>
    <row r="121" spans="2:4">
      <c r="B121" s="10"/>
      <c r="C121" s="10"/>
    </row>
    <row r="123" spans="2:4">
      <c r="B123" s="10"/>
      <c r="C123" s="10"/>
      <c r="D123" s="10"/>
    </row>
  </sheetData>
  <mergeCells count="71">
    <mergeCell ref="B108:D108"/>
    <mergeCell ref="B109:D109"/>
    <mergeCell ref="C110:D110"/>
    <mergeCell ref="C111:D111"/>
    <mergeCell ref="C112:D112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C5:D5"/>
    <mergeCell ref="C6:D6"/>
    <mergeCell ref="C7:D7"/>
    <mergeCell ref="C8:D8"/>
    <mergeCell ref="C3:D3"/>
    <mergeCell ref="B4:D4"/>
    <mergeCell ref="C12:D12"/>
    <mergeCell ref="C18:D18"/>
    <mergeCell ref="C19:D19"/>
    <mergeCell ref="C20:D20"/>
    <mergeCell ref="C16:D16"/>
    <mergeCell ref="C14:D14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89:D89"/>
    <mergeCell ref="B90:D90"/>
    <mergeCell ref="C87:D87"/>
    <mergeCell ref="C86:D86"/>
    <mergeCell ref="C85:D85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113:D113"/>
    <mergeCell ref="B119:D119"/>
    <mergeCell ref="C118:D118"/>
    <mergeCell ref="C115:D115"/>
    <mergeCell ref="C117:D117"/>
    <mergeCell ref="B114:D114"/>
    <mergeCell ref="C116:D116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2019-05-23T08:20:42Z</dcterms:modified>
</cp:coreProperties>
</file>